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<sst xmlns="http://schemas.openxmlformats.org/spreadsheetml/2006/main" count="162" uniqueCount="89">
  <si>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</si>
  <si>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</si>
  <si>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</si>
  <si>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</si>
  <si>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</si>
  <si>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</si>
  <si>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</si>
  <si>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</si>
  <si>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</si>
  <si>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</si>
  <si>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</si>
  <si>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</si>
  <si>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</si>
  <si>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</si>
  <si>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</si>
  <si>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</si>
  <si>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</si>
  <si>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</si>
  <si>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</si>
  <si>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</si>
  <si>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</si>
  <si>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</si>
  <si>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</si>
  <si>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</si>
  <si>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</si>
  <si>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</si>
  <si>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</si>
  <si>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</si>
  <si>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</si>
  <si>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</si>
  <si>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</si>
  <si>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</si>
  <si>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</si>
  <si>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</si>
  <si>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</si>
  <si>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</si>
  <si>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</si>
  <si>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</si>
  <si>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</si>
  <si>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</si>
  <si>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</si>
  <si>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</si>
  <si>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</si>
  <si>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</si>
  <si>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</si>
  <si>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</si>
  <si>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</si>
  <si>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</si>
  <si>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</si>
  <si>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</si>
  <si>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</si>
  <si>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</si>
  <si>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</si>
  <si>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</si>
  <si>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</si>
  <si>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</si>
  <si>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</si>
  <si>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</si>
  <si>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</si>
  <si>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</si>
  <si>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</si>
  <si>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</si>
  <si>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</si>
  <si>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</si>
  <si>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</si>
  <si>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</si>
  <si>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</si>
  <si>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</si>
  <si>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</si>
  <si>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</si>
  <si>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</si>
  <si>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</si>
  <si>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</si>
  <si>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</si>
  <si>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</si>
  <si>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</si>
  <si>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</si>
  <si>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</si>
  <si>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</si>
  <si>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</si>
  <si>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</si>
  <si>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</si>
  <si>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</si>
  <si>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</si>
  <si>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</si>
  <si>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</si>
  <si>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</si>
  <si>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DE JUSTICIA ADMINISTRATIVA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</si>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</sst>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13682869</v>
      </c>
      <c r="E10" s="14">
        <f t="shared" si="0"/>
        <v>1030560</v>
      </c>
      <c r="F10" s="14">
        <f t="shared" si="0"/>
        <v>14713429.000000002</v>
      </c>
      <c r="G10" s="14">
        <f t="shared" si="0"/>
        <v>14708396.110000001</v>
      </c>
      <c r="H10" s="14">
        <f t="shared" si="0"/>
        <v>13697603.510000002</v>
      </c>
      <c r="I10" s="14">
        <f t="shared" si="0"/>
        <v>5032.889999999985</v>
      </c>
    </row>
    <row r="11" spans="2:9" ht="12.75">
      <c r="B11" s="3" t="s">
        <v>12</v>
      </c>
      <c r="C11" s="9"/>
      <c r="D11" s="15">
        <f aca="true" t="shared" si="1" ref="D11:I11">SUM(D12:D18)</f>
        <v>12414987</v>
      </c>
      <c r="E11" s="15">
        <f t="shared" si="1"/>
        <v>4352.080000000002</v>
      </c>
      <c r="F11" s="15">
        <f t="shared" si="1"/>
        <v>12419339.080000002</v>
      </c>
      <c r="G11" s="15">
        <f t="shared" si="1"/>
        <v>12419339.080000002</v>
      </c>
      <c r="H11" s="15">
        <f t="shared" si="1"/>
        <v>11936084.9</v>
      </c>
      <c r="I11" s="15">
        <f t="shared" si="1"/>
        <v>0</v>
      </c>
    </row>
    <row r="12" spans="2:9" ht="12.75">
      <c r="B12" s="13" t="s">
        <v>13</v>
      </c>
      <c r="C12" s="11"/>
      <c r="D12" s="15">
        <v>7585356</v>
      </c>
      <c r="E12" s="16">
        <v>-16411.49</v>
      </c>
      <c r="F12" s="16">
        <f>D12+E12</f>
        <v>7568944.51</v>
      </c>
      <c r="G12" s="16">
        <v>7568944.51</v>
      </c>
      <c r="H12" s="16">
        <v>7568944.51</v>
      </c>
      <c r="I12" s="16">
        <f>F12-G12</f>
        <v>0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1749728</v>
      </c>
      <c r="E14" s="16">
        <v>-28259.37</v>
      </c>
      <c r="F14" s="16">
        <f t="shared" si="2"/>
        <v>1721468.63</v>
      </c>
      <c r="G14" s="16">
        <v>1721468.63</v>
      </c>
      <c r="H14" s="16">
        <v>1721468.63</v>
      </c>
      <c r="I14" s="16">
        <f t="shared" si="3"/>
        <v>0</v>
      </c>
    </row>
    <row r="15" spans="2:9" ht="12.75">
      <c r="B15" s="13" t="s">
        <v>16</v>
      </c>
      <c r="C15" s="11"/>
      <c r="D15" s="15">
        <v>2780304</v>
      </c>
      <c r="E15" s="16">
        <v>38704.05</v>
      </c>
      <c r="F15" s="16">
        <f t="shared" si="2"/>
        <v>2819008.05</v>
      </c>
      <c r="G15" s="16">
        <v>2819008.05</v>
      </c>
      <c r="H15" s="16">
        <v>2502495.76</v>
      </c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>
        <v>7394</v>
      </c>
      <c r="E17" s="16">
        <v>-7394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292205</v>
      </c>
      <c r="E18" s="16">
        <v>17712.89</v>
      </c>
      <c r="F18" s="16">
        <f t="shared" si="2"/>
        <v>309917.89</v>
      </c>
      <c r="G18" s="16">
        <v>309917.89</v>
      </c>
      <c r="H18" s="16">
        <v>143176</v>
      </c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40896</v>
      </c>
      <c r="E19" s="15">
        <f t="shared" si="4"/>
        <v>509896.15</v>
      </c>
      <c r="F19" s="15">
        <f t="shared" si="4"/>
        <v>550792.1499999999</v>
      </c>
      <c r="G19" s="15">
        <f t="shared" si="4"/>
        <v>550792.1499999999</v>
      </c>
      <c r="H19" s="15">
        <f t="shared" si="4"/>
        <v>371599.64</v>
      </c>
      <c r="I19" s="15">
        <f t="shared" si="4"/>
        <v>0</v>
      </c>
    </row>
    <row r="20" spans="2:9" ht="12.75">
      <c r="B20" s="13" t="s">
        <v>21</v>
      </c>
      <c r="C20" s="11"/>
      <c r="D20" s="15">
        <v>28896</v>
      </c>
      <c r="E20" s="16">
        <v>358952.88</v>
      </c>
      <c r="F20" s="15">
        <f aca="true" t="shared" si="5" ref="F20:F28">D20+E20</f>
        <v>387848.88</v>
      </c>
      <c r="G20" s="16">
        <v>387848.88</v>
      </c>
      <c r="H20" s="16">
        <v>208656.37</v>
      </c>
      <c r="I20" s="16">
        <f>F20-G20</f>
        <v>0</v>
      </c>
    </row>
    <row r="21" spans="2:9" ht="12.75">
      <c r="B21" s="13" t="s">
        <v>22</v>
      </c>
      <c r="C21" s="11"/>
      <c r="D21" s="15">
        <v>0</v>
      </c>
      <c r="E21" s="16">
        <v>19890.16</v>
      </c>
      <c r="F21" s="15">
        <f t="shared" si="5"/>
        <v>19890.16</v>
      </c>
      <c r="G21" s="16">
        <v>19890.16</v>
      </c>
      <c r="H21" s="16">
        <v>19890.16</v>
      </c>
      <c r="I21" s="16">
        <f aca="true" t="shared" si="6" ref="I21:I83">F21-G21</f>
        <v>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0</v>
      </c>
      <c r="E23" s="16">
        <v>30791.58</v>
      </c>
      <c r="F23" s="15">
        <f t="shared" si="5"/>
        <v>30791.58</v>
      </c>
      <c r="G23" s="16">
        <v>30791.58</v>
      </c>
      <c r="H23" s="16">
        <v>30791.58</v>
      </c>
      <c r="I23" s="16">
        <f t="shared" si="6"/>
        <v>0</v>
      </c>
    </row>
    <row r="24" spans="2:9" ht="12.75">
      <c r="B24" s="13" t="s">
        <v>25</v>
      </c>
      <c r="C24" s="11"/>
      <c r="D24" s="15"/>
      <c r="E24" s="16"/>
      <c r="F24" s="15">
        <f t="shared" si="5"/>
        <v>0</v>
      </c>
      <c r="G24" s="16"/>
      <c r="H24" s="16"/>
      <c r="I24" s="16">
        <f t="shared" si="6"/>
        <v>0</v>
      </c>
    </row>
    <row r="25" spans="2:9" ht="12.75">
      <c r="B25" s="13" t="s">
        <v>26</v>
      </c>
      <c r="C25" s="11"/>
      <c r="D25" s="15">
        <v>12000</v>
      </c>
      <c r="E25" s="16">
        <v>75770</v>
      </c>
      <c r="F25" s="15">
        <f t="shared" si="5"/>
        <v>87770</v>
      </c>
      <c r="G25" s="16">
        <v>87770</v>
      </c>
      <c r="H25" s="16">
        <v>87770</v>
      </c>
      <c r="I25" s="16">
        <f t="shared" si="6"/>
        <v>0</v>
      </c>
    </row>
    <row r="26" spans="2:9" ht="12.75">
      <c r="B26" s="13" t="s">
        <v>27</v>
      </c>
      <c r="C26" s="11"/>
      <c r="D26" s="15">
        <v>0</v>
      </c>
      <c r="E26" s="16">
        <v>2221.82</v>
      </c>
      <c r="F26" s="15">
        <f t="shared" si="5"/>
        <v>2221.82</v>
      </c>
      <c r="G26" s="16">
        <v>2221.82</v>
      </c>
      <c r="H26" s="16">
        <v>2221.82</v>
      </c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0</v>
      </c>
      <c r="E28" s="16">
        <v>22269.71</v>
      </c>
      <c r="F28" s="15">
        <f t="shared" si="5"/>
        <v>22269.71</v>
      </c>
      <c r="G28" s="16">
        <v>22269.71</v>
      </c>
      <c r="H28" s="16">
        <v>22269.71</v>
      </c>
      <c r="I28" s="16">
        <f t="shared" si="6"/>
        <v>0</v>
      </c>
    </row>
    <row r="29" spans="2:9" ht="12.75">
      <c r="B29" s="3" t="s">
        <v>30</v>
      </c>
      <c r="C29" s="9"/>
      <c r="D29" s="15">
        <f aca="true" t="shared" si="7" ref="D29:I29">SUM(D30:D38)</f>
        <v>1226986</v>
      </c>
      <c r="E29" s="15">
        <f t="shared" si="7"/>
        <v>300952.75</v>
      </c>
      <c r="F29" s="15">
        <f t="shared" si="7"/>
        <v>1527938.75</v>
      </c>
      <c r="G29" s="15">
        <f t="shared" si="7"/>
        <v>1522905.8599999999</v>
      </c>
      <c r="H29" s="15">
        <f t="shared" si="7"/>
        <v>1386622.33</v>
      </c>
      <c r="I29" s="15">
        <f t="shared" si="7"/>
        <v>5032.889999999985</v>
      </c>
    </row>
    <row r="30" spans="2:9" ht="12.75">
      <c r="B30" s="13" t="s">
        <v>31</v>
      </c>
      <c r="C30" s="11"/>
      <c r="D30" s="15">
        <v>79200</v>
      </c>
      <c r="E30" s="16">
        <v>35792.13</v>
      </c>
      <c r="F30" s="15">
        <f aca="true" t="shared" si="8" ref="F30:F38">D30+E30</f>
        <v>114992.13</v>
      </c>
      <c r="G30" s="16">
        <v>114992.13</v>
      </c>
      <c r="H30" s="16">
        <v>105073.13</v>
      </c>
      <c r="I30" s="16">
        <f t="shared" si="6"/>
        <v>0</v>
      </c>
    </row>
    <row r="31" spans="2:9" ht="12.75">
      <c r="B31" s="13" t="s">
        <v>32</v>
      </c>
      <c r="C31" s="11"/>
      <c r="D31" s="15">
        <v>369600</v>
      </c>
      <c r="E31" s="16">
        <v>36753.8</v>
      </c>
      <c r="F31" s="15">
        <f t="shared" si="8"/>
        <v>406353.8</v>
      </c>
      <c r="G31" s="16">
        <v>406353.8</v>
      </c>
      <c r="H31" s="16">
        <v>389037.32</v>
      </c>
      <c r="I31" s="16">
        <f t="shared" si="6"/>
        <v>0</v>
      </c>
    </row>
    <row r="32" spans="2:9" ht="12.75">
      <c r="B32" s="13" t="s">
        <v>33</v>
      </c>
      <c r="C32" s="11"/>
      <c r="D32" s="15">
        <v>348862</v>
      </c>
      <c r="E32" s="16">
        <v>-12994.97</v>
      </c>
      <c r="F32" s="15">
        <f t="shared" si="8"/>
        <v>335867.03</v>
      </c>
      <c r="G32" s="16">
        <v>335867.03</v>
      </c>
      <c r="H32" s="16">
        <v>313131.03</v>
      </c>
      <c r="I32" s="16">
        <f t="shared" si="6"/>
        <v>0</v>
      </c>
    </row>
    <row r="33" spans="2:9" ht="12.75">
      <c r="B33" s="13" t="s">
        <v>34</v>
      </c>
      <c r="C33" s="11"/>
      <c r="D33" s="15">
        <v>7200</v>
      </c>
      <c r="E33" s="16">
        <v>4616.19</v>
      </c>
      <c r="F33" s="15">
        <f t="shared" si="8"/>
        <v>11816.189999999999</v>
      </c>
      <c r="G33" s="16">
        <v>11816.19</v>
      </c>
      <c r="H33" s="16">
        <v>11816.19</v>
      </c>
      <c r="I33" s="16">
        <f t="shared" si="6"/>
        <v>0</v>
      </c>
    </row>
    <row r="34" spans="2:9" ht="12.75">
      <c r="B34" s="13" t="s">
        <v>35</v>
      </c>
      <c r="C34" s="11"/>
      <c r="D34" s="15">
        <v>70560</v>
      </c>
      <c r="E34" s="16">
        <v>77908.78</v>
      </c>
      <c r="F34" s="15">
        <f t="shared" si="8"/>
        <v>148468.78</v>
      </c>
      <c r="G34" s="16">
        <v>143435.89</v>
      </c>
      <c r="H34" s="16">
        <v>129905.84</v>
      </c>
      <c r="I34" s="16">
        <f t="shared" si="6"/>
        <v>5032.889999999985</v>
      </c>
    </row>
    <row r="35" spans="2:9" ht="12.75">
      <c r="B35" s="13" t="s">
        <v>36</v>
      </c>
      <c r="C35" s="11"/>
      <c r="D35" s="15">
        <v>0</v>
      </c>
      <c r="E35" s="16">
        <v>30323.04</v>
      </c>
      <c r="F35" s="15">
        <f t="shared" si="8"/>
        <v>30323.04</v>
      </c>
      <c r="G35" s="16">
        <v>30323.04</v>
      </c>
      <c r="H35" s="16">
        <v>30323.04</v>
      </c>
      <c r="I35" s="16">
        <f t="shared" si="6"/>
        <v>0</v>
      </c>
    </row>
    <row r="36" spans="2:9" ht="12.75">
      <c r="B36" s="13" t="s">
        <v>37</v>
      </c>
      <c r="C36" s="11"/>
      <c r="D36" s="15">
        <v>10800</v>
      </c>
      <c r="E36" s="16">
        <v>12765.8</v>
      </c>
      <c r="F36" s="15">
        <f t="shared" si="8"/>
        <v>23565.8</v>
      </c>
      <c r="G36" s="16">
        <v>23565.8</v>
      </c>
      <c r="H36" s="16">
        <v>23565.8</v>
      </c>
      <c r="I36" s="16">
        <f t="shared" si="6"/>
        <v>0</v>
      </c>
    </row>
    <row r="37" spans="2:9" ht="12.75">
      <c r="B37" s="13" t="s">
        <v>38</v>
      </c>
      <c r="C37" s="11"/>
      <c r="D37" s="15">
        <v>0</v>
      </c>
      <c r="E37" s="16">
        <v>49784.99</v>
      </c>
      <c r="F37" s="15">
        <f t="shared" si="8"/>
        <v>49784.99</v>
      </c>
      <c r="G37" s="16">
        <v>49784.99</v>
      </c>
      <c r="H37" s="16">
        <v>49784.99</v>
      </c>
      <c r="I37" s="16">
        <f t="shared" si="6"/>
        <v>0</v>
      </c>
    </row>
    <row r="38" spans="2:9" ht="12.75">
      <c r="B38" s="13" t="s">
        <v>39</v>
      </c>
      <c r="C38" s="11"/>
      <c r="D38" s="15">
        <v>340764</v>
      </c>
      <c r="E38" s="16">
        <v>66002.99</v>
      </c>
      <c r="F38" s="15">
        <f t="shared" si="8"/>
        <v>406766.99</v>
      </c>
      <c r="G38" s="16">
        <v>406766.99</v>
      </c>
      <c r="H38" s="16">
        <v>333984.99</v>
      </c>
      <c r="I38" s="16">
        <f t="shared" si="6"/>
        <v>0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0</v>
      </c>
      <c r="F39" s="15">
        <f>SUM(F40:F48)</f>
        <v>0</v>
      </c>
      <c r="G39" s="15">
        <f t="shared" si="9"/>
        <v>0</v>
      </c>
      <c r="H39" s="15">
        <f t="shared" si="9"/>
        <v>0</v>
      </c>
      <c r="I39" s="15">
        <f t="shared" si="9"/>
        <v>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215359.02000000002</v>
      </c>
      <c r="F49" s="15">
        <f t="shared" si="11"/>
        <v>215359.02000000002</v>
      </c>
      <c r="G49" s="15">
        <f t="shared" si="11"/>
        <v>215359.02000000002</v>
      </c>
      <c r="H49" s="15">
        <f t="shared" si="11"/>
        <v>3296.64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212062.38</v>
      </c>
      <c r="F50" s="15">
        <f t="shared" si="10"/>
        <v>212062.38</v>
      </c>
      <c r="G50" s="16">
        <v>212062.38</v>
      </c>
      <c r="H50" s="16">
        <v>0</v>
      </c>
      <c r="I50" s="16">
        <f t="shared" si="6"/>
        <v>0</v>
      </c>
    </row>
    <row r="51" spans="2:9" ht="12.75">
      <c r="B51" s="13" t="s">
        <v>52</v>
      </c>
      <c r="C51" s="11"/>
      <c r="D51" s="15">
        <v>0</v>
      </c>
      <c r="E51" s="16">
        <v>3296.64</v>
      </c>
      <c r="F51" s="15">
        <f t="shared" si="10"/>
        <v>3296.64</v>
      </c>
      <c r="G51" s="16">
        <v>3296.64</v>
      </c>
      <c r="H51" s="16">
        <v>3296.64</v>
      </c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13682869</v>
      </c>
      <c r="E160" s="14">
        <f t="shared" si="21"/>
        <v>1030560</v>
      </c>
      <c r="F160" s="14">
        <f t="shared" si="21"/>
        <v>14713429.000000002</v>
      </c>
      <c r="G160" s="14">
        <f t="shared" si="21"/>
        <v>14708396.110000001</v>
      </c>
      <c r="H160" s="14">
        <f t="shared" si="21"/>
        <v>13697603.510000002</v>
      </c>
      <c r="I160" s="14">
        <f t="shared" si="21"/>
        <v>5032.889999999985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tja01</cp:lastModifiedBy>
  <cp:lastPrinted>2016-12-20T19:53:14Z</cp:lastPrinted>
  <dcterms:created xsi:type="dcterms:W3CDTF">2016-10-11T20:25:15Z</dcterms:created>
  <dcterms:modified xsi:type="dcterms:W3CDTF">2024-01-26T16:56:51Z</dcterms:modified>
  <cp:category/>
  <cp:version/>
  <cp:contentType/>
  <cp:contentStatus/>
</cp:coreProperties>
</file>