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<sst xmlns="http://schemas.openxmlformats.org/spreadsheetml/2006/main" count="127" uniqueCount="124">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</sst>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1860467.47</v>
      </c>
      <c r="D9" s="9">
        <f>SUM(D10:D16)</f>
        <v>1712483.36</v>
      </c>
      <c r="E9" s="11" t="s">
        <v>8</v>
      </c>
      <c r="F9" s="9">
        <f>SUM(F10:F18)</f>
        <v>1398253.28</v>
      </c>
      <c r="G9" s="9">
        <f>SUM(G10:G18)</f>
        <v>1735907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994983.58</v>
      </c>
      <c r="G10" s="9">
        <v>1072496.16</v>
      </c>
    </row>
    <row r="11" spans="2:7" ht="12.75">
      <c r="B11" s="12" t="s">
        <v>11</v>
      </c>
      <c r="C11" s="9">
        <v>1860467.47</v>
      </c>
      <c r="D11" s="9">
        <v>1712483.36</v>
      </c>
      <c r="E11" s="13" t="s">
        <v>12</v>
      </c>
      <c r="F11" s="9">
        <v>64398.85</v>
      </c>
      <c r="G11" s="9">
        <v>57641.77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338534.08</v>
      </c>
      <c r="G16" s="9">
        <v>605432.3</v>
      </c>
    </row>
    <row r="17" spans="2:7" ht="12.75">
      <c r="B17" s="10" t="s">
        <v>23</v>
      </c>
      <c r="C17" s="9">
        <f>SUM(C18:C24)</f>
        <v>20350.510000000002</v>
      </c>
      <c r="D17" s="9">
        <f>SUM(D18:D24)</f>
        <v>12451.39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336.77</v>
      </c>
      <c r="G18" s="9">
        <v>336.77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15606.61</v>
      </c>
      <c r="D20" s="9">
        <v>12451.39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4743.9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1880817.98</v>
      </c>
      <c r="D47" s="9">
        <f>D9+D17+D25+D31+D37+D38+D41</f>
        <v>1724934.75</v>
      </c>
      <c r="E47" s="8" t="s">
        <v>82</v>
      </c>
      <c r="F47" s="9">
        <f>F9+F19+F23+F26+F27+F31+F38+F42</f>
        <v>1398253.28</v>
      </c>
      <c r="G47" s="9">
        <f>G9+G19+G23+G26+G27+G31+G38+G42</f>
        <v>1735907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22000</v>
      </c>
      <c r="D51" s="9">
        <v>22000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956241.54</v>
      </c>
      <c r="D53" s="9">
        <v>927301.14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-543900.08</v>
      </c>
      <c r="D55" s="9">
        <v>-498762.56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1398253.28</v>
      </c>
      <c r="G59" s="9">
        <f>G47+G57</f>
        <v>1735907</v>
      </c>
    </row>
    <row r="60" spans="2:7" ht="25.5">
      <c r="B60" s="6" t="s">
        <v>102</v>
      </c>
      <c r="C60" s="9">
        <f>SUM(C50:C58)</f>
        <v>434341.4600000001</v>
      </c>
      <c r="D60" s="9">
        <f>SUM(D50:D58)</f>
        <v>450538.58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2315159.44</v>
      </c>
      <c r="D62" s="9">
        <f>D47+D60</f>
        <v>2175473.33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916906.1599999999</v>
      </c>
      <c r="G68" s="9">
        <f>SUM(G69:G73)</f>
        <v>439566.32999999996</v>
      </c>
    </row>
    <row r="69" spans="2:7" ht="12.75">
      <c r="B69" s="10"/>
      <c r="C69" s="9"/>
      <c r="D69" s="9"/>
      <c r="E69" s="11" t="s">
        <v>110</v>
      </c>
      <c r="F69" s="9">
        <v>477339.83</v>
      </c>
      <c r="G69" s="9">
        <v>-113184.49</v>
      </c>
    </row>
    <row r="70" spans="2:7" ht="12.75">
      <c r="B70" s="10"/>
      <c r="C70" s="9"/>
      <c r="D70" s="9"/>
      <c r="E70" s="11" t="s">
        <v>111</v>
      </c>
      <c r="F70" s="9">
        <v>84762.92</v>
      </c>
      <c r="G70" s="9">
        <v>197947.41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354803.41</v>
      </c>
      <c r="G73" s="9">
        <v>354803.41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916906.1599999999</v>
      </c>
      <c r="G79" s="9">
        <f>G63+G68+G75</f>
        <v>439566.32999999996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2315159.44</v>
      </c>
      <c r="G81" s="9">
        <f>G59+G79</f>
        <v>2175473.33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2021-05-11T16:49:40Z</dcterms:modified>
  <cp:category/>
  <cp:version/>
  <cp:contentType/>
  <cp:contentStatus/>
</cp:coreProperties>
</file>